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FRACCION VII\"/>
    </mc:Choice>
  </mc:AlternateContent>
  <xr:revisionPtr revIDLastSave="0" documentId="13_ncr:1_{19AA4FB9-2910-411F-B5D0-D7B67C66B8EC}" xr6:coauthVersionLast="47" xr6:coauthVersionMax="47" xr10:uidLastSave="{00000000-0000-0000-0000-000000000000}"/>
  <bookViews>
    <workbookView xWindow="-108" yWindow="-108" windowWidth="23256" windowHeight="12456" xr2:uid="{51915206-BF64-4F0A-B981-B405FC1B12E7}"/>
  </bookViews>
  <sheets>
    <sheet name="1ERA FEBRERO 2026" sheetId="1" r:id="rId1"/>
  </sheets>
  <definedNames>
    <definedName name="_xlnm.Print_Area" localSheetId="0">'1ERA FEBRERO 2026'!$A$1:$H$30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G30" i="1" l="1"/>
  <c r="H30" i="1"/>
  <c r="G1" i="1" l="1"/>
</calcChain>
</file>

<file path=xl/sharedStrings.xml><?xml version="1.0" encoding="utf-8"?>
<sst xmlns="http://schemas.openxmlformats.org/spreadsheetml/2006/main" count="109" uniqueCount="33">
  <si>
    <t xml:space="preserve">PERIODO QUINCENAL </t>
  </si>
  <si>
    <t>hu</t>
  </si>
  <si>
    <t>EMPLEADO</t>
  </si>
  <si>
    <t>PUESTO</t>
  </si>
  <si>
    <t>TIPO DE TRABAJADOR</t>
  </si>
  <si>
    <t>CATEGORIA DE TRABAJADOR</t>
  </si>
  <si>
    <t>FORMA DE PAGO</t>
  </si>
  <si>
    <t>TOTAL PERCEPCIONES</t>
  </si>
  <si>
    <t>TOTAL DEDUCCIONES</t>
  </si>
  <si>
    <t>NETO A PAGAR</t>
  </si>
  <si>
    <t>FONTANERO</t>
  </si>
  <si>
    <t>SINDICATO</t>
  </si>
  <si>
    <t>SINDICALIZADO</t>
  </si>
  <si>
    <t>DISPERSION BANCARIA</t>
  </si>
  <si>
    <t>AUXILIAR ADMINISTRATIVO</t>
  </si>
  <si>
    <t>REPARADOR DE FUGAS</t>
  </si>
  <si>
    <t xml:space="preserve">DIRECTOR GENERAL </t>
  </si>
  <si>
    <t>CONFIANZA</t>
  </si>
  <si>
    <t>SUPERNUMERARIO</t>
  </si>
  <si>
    <t>SUBDIRECTOR OPERATIVO</t>
  </si>
  <si>
    <t>OPERADORA EQUIPO DE BOMBEO</t>
  </si>
  <si>
    <t>OPERADOR EQUIPO DE BOMBEO</t>
  </si>
  <si>
    <t>BASE</t>
  </si>
  <si>
    <t>FONTANERA</t>
  </si>
  <si>
    <t>OPERADOR EQUIPO B.</t>
  </si>
  <si>
    <t>CHOFER ENCARGADO DE LA CLORACION</t>
  </si>
  <si>
    <t>BOMBEO</t>
  </si>
  <si>
    <t>PENSIONADA</t>
  </si>
  <si>
    <t>SINDICALIZADA PENSIONADA</t>
  </si>
  <si>
    <t>PEON</t>
  </si>
  <si>
    <t>Total</t>
  </si>
  <si>
    <t>-</t>
  </si>
  <si>
    <t>RENUMERACION NETA Y BRUTA PERSONAL CAPAI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</si>
</sst>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4" fillId="2" borderId="0" xfId="0" applyFont="1" applyFill="1"/>
    <xf numFmtId="164" fontId="0" fillId="2" borderId="0" xfId="1" applyNumberFormat="1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14" fontId="7" fillId="2" borderId="7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8" fillId="2" borderId="0" xfId="1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44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0" fontId="0" fillId="6" borderId="9" xfId="0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/>
    <xf numFmtId="2" fontId="4" fillId="0" borderId="0" xfId="0" applyNumberFormat="1" applyFont="1" applyAlignment="1">
      <alignment horizontal="center"/>
    </xf>
    <xf numFmtId="44" fontId="4" fillId="2" borderId="10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0" fontId="0" fillId="0" borderId="9" xfId="0" applyBorder="1" applyAlignment="1">
      <alignment horizontal="center"/>
    </xf>
    <xf numFmtId="4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44" fontId="0" fillId="2" borderId="0" xfId="0" applyNumberFormat="1" applyFill="1" applyAlignment="1">
      <alignment horizontal="center"/>
    </xf>
    <xf numFmtId="44" fontId="4" fillId="0" borderId="10" xfId="1" applyFont="1" applyFill="1" applyBorder="1" applyAlignment="1">
      <alignment horizontal="center"/>
    </xf>
    <xf numFmtId="164" fontId="1" fillId="0" borderId="0" xfId="1" applyNumberFormat="1" applyFont="1" applyFill="1" applyAlignment="1">
      <alignment horizontal="center"/>
    </xf>
    <xf numFmtId="0" fontId="1" fillId="0" borderId="9" xfId="0" applyFont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44" fontId="4" fillId="2" borderId="11" xfId="1" applyFont="1" applyFill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1" fillId="0" borderId="0" xfId="0" applyNumberFormat="1" applyFont="1"/>
    <xf numFmtId="164" fontId="11" fillId="0" borderId="0" xfId="0" applyNumberFormat="1" applyFont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/>
    <xf numFmtId="0" fontId="4" fillId="0" borderId="0" xfId="0" applyFont="1"/>
  </cellXfs>
  <cellStyles count="2">
    <cellStyle name="Moneda" xfId="1" builtinId="4"/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/>
        <bottom/>
      </border>
    </dxf>
    <dxf>
      <font>
        <b/>
      </font>
      <numFmt numFmtId="2" formatCode="0.00"/>
      <alignment horizontal="center" textRotation="0" wrapText="0" indent="0" justifyLastLine="0" shrinkToFit="0" readingOrder="0"/>
    </dxf>
    <dxf>
      <font>
        <b/>
      </font>
      <numFmt numFmtId="34" formatCode="_-&quot;$&quot;* #,##0.00_-;\-&quot;$&quot;* #,##0.00_-;_-&quot;$&quot;* &quot;-&quot;??_-;_-@_-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</font>
      <numFmt numFmtId="164" formatCode="&quot;$&quot;#,##0.0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numFmt numFmtId="164" formatCode="&quot;$&quot;#,##0.00"/>
      <alignment horizont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54A171-563B-4EEF-99B5-A2D83112CFE6}" name="NOMINA" displayName="NOMINA" ref="A5:G30" totalsRowCount="1" headerRowDxfId="16" dataDxfId="15" totalsRowDxfId="14">
  <autoFilter ref="A5:G29" xr:uid="{00000000-0009-0000-0100-000002000000}"/>
  <tableColumns count="7">
    <tableColumn id="1" xr3:uid="{5191AA93-FDD5-4D72-8AB5-37F74D9B0CFF}" name="EMPLEADO" totalsRowLabel="Total" dataDxfId="13" totalsRowDxfId="6"/>
    <tableColumn id="7" xr3:uid="{629C7917-E066-4D95-BE54-B00E18B41018}" name="PUESTO" dataDxfId="12" totalsRowDxfId="5"/>
    <tableColumn id="8" xr3:uid="{0110040E-8D5E-46C0-8FF2-1E47FC40670B}" name="TIPO DE TRABAJADOR" dataDxfId="11" totalsRowDxfId="4"/>
    <tableColumn id="14" xr3:uid="{7670256B-B84D-4523-91FC-A3971F85586F}" name="CATEGORIA DE TRABAJADOR" dataDxfId="10" totalsRowDxfId="3"/>
    <tableColumn id="31" xr3:uid="{C4C37B22-9CB7-4C4A-A904-21C9818AB585}" name="FORMA DE PAGO" totalsRowLabel="-" dataDxfId="9" totalsRowDxfId="2"/>
    <tableColumn id="11" xr3:uid="{3EB74BE7-B0A7-48FB-8EC9-7C1643DA7A7C}" name="TOTAL PERCEPCIONES" totalsRowFunction="sum" dataDxfId="8" totalsRowDxfId="1" dataCellStyle="Moneda"/>
    <tableColumn id="18" xr3:uid="{C81B9A5C-ACE2-41E2-A7C6-BDB917EC5582}" name="TOTAL DEDUCCIONES" totalsRowFunction="sum" dataDxfId="7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C9AB4-2581-4080-AE97-E349DB041C5D}">
  <dimension ref="A1:AK42"/>
  <sheetViews>
    <sheetView tabSelected="1" topLeftCell="A4" zoomScaleNormal="100" zoomScaleSheetLayoutView="124" workbookViewId="0">
      <selection activeCell="A4" sqref="A4"/>
    </sheetView>
  </sheetViews>
  <sheetFormatPr baseColWidth="10" defaultRowHeight="14.4" x14ac:dyDescent="0.3"/>
  <cols>
    <col min="1" max="1" width="16" customWidth="1"/>
    <col min="2" max="2" width="34.5546875" bestFit="1" customWidth="1"/>
    <col min="3" max="3" width="23.88671875" bestFit="1" customWidth="1"/>
    <col min="4" max="4" width="29.77734375" bestFit="1" customWidth="1"/>
    <col min="5" max="5" width="20" bestFit="1" customWidth="1"/>
    <col min="6" max="6" width="25.33203125" style="54" bestFit="1" customWidth="1"/>
    <col min="7" max="7" width="24.88671875" style="54" bestFit="1" customWidth="1"/>
    <col min="8" max="8" width="14.88671875" style="1" bestFit="1" customWidth="1"/>
    <col min="9" max="9" width="6.109375" style="1" bestFit="1" customWidth="1"/>
    <col min="10" max="10" width="13.33203125" style="1" bestFit="1" customWidth="1"/>
    <col min="11" max="12" width="11.5546875" style="1"/>
    <col min="13" max="13" width="14.33203125" style="2" bestFit="1" customWidth="1"/>
    <col min="14" max="14" width="11.5546875" style="3"/>
  </cols>
  <sheetData>
    <row r="1" spans="1:14" s="1" customFormat="1" ht="15" thickBot="1" x14ac:dyDescent="0.35">
      <c r="F1" s="2"/>
      <c r="G1" s="2">
        <f ca="1">A:H</f>
        <v>0</v>
      </c>
      <c r="M1" s="2"/>
      <c r="N1" s="3"/>
    </row>
    <row r="2" spans="1:14" s="1" customFormat="1" ht="36" customHeight="1" thickBot="1" x14ac:dyDescent="0.35">
      <c r="A2" s="4" t="s">
        <v>32</v>
      </c>
      <c r="B2" s="5"/>
      <c r="C2" s="5"/>
      <c r="D2" s="5"/>
      <c r="E2" s="5"/>
      <c r="F2" s="5"/>
      <c r="G2" s="6" t="s">
        <v>0</v>
      </c>
      <c r="H2" s="7"/>
      <c r="I2" s="8"/>
      <c r="J2" s="8"/>
      <c r="K2" s="8"/>
      <c r="L2" s="8"/>
      <c r="M2" s="8"/>
      <c r="N2" s="3"/>
    </row>
    <row r="3" spans="1:14" s="1" customFormat="1" ht="18.75" customHeight="1" thickBot="1" x14ac:dyDescent="0.35">
      <c r="A3" s="9"/>
      <c r="B3" s="10"/>
      <c r="C3" s="10"/>
      <c r="D3" s="10"/>
      <c r="E3" s="10"/>
      <c r="F3" s="10"/>
      <c r="G3" s="11"/>
      <c r="H3" s="12"/>
      <c r="I3" s="8"/>
      <c r="J3" s="8"/>
      <c r="K3" s="8"/>
      <c r="L3" s="8"/>
      <c r="M3" s="8"/>
      <c r="N3" s="3"/>
    </row>
    <row r="4" spans="1:14" s="13" customFormat="1" ht="15" thickBot="1" x14ac:dyDescent="0.35">
      <c r="A4" s="13">
        <v>1</v>
      </c>
      <c r="B4" s="13">
        <v>3</v>
      </c>
      <c r="C4" s="13">
        <v>4</v>
      </c>
      <c r="D4" s="14">
        <v>5</v>
      </c>
      <c r="E4" s="13">
        <v>6</v>
      </c>
      <c r="F4" s="15">
        <v>23</v>
      </c>
      <c r="G4" s="16">
        <v>33</v>
      </c>
      <c r="H4" s="13" t="s">
        <v>1</v>
      </c>
      <c r="I4" s="8"/>
      <c r="J4" s="8"/>
      <c r="K4" s="8"/>
      <c r="L4" s="8"/>
      <c r="M4" s="8"/>
      <c r="N4" s="17"/>
    </row>
    <row r="5" spans="1:14" s="18" customFormat="1" x14ac:dyDescent="0.3">
      <c r="A5" s="18" t="s">
        <v>2</v>
      </c>
      <c r="B5" s="19" t="s">
        <v>3</v>
      </c>
      <c r="C5" s="18" t="s">
        <v>4</v>
      </c>
      <c r="D5" s="18" t="s">
        <v>5</v>
      </c>
      <c r="E5" s="18" t="s">
        <v>6</v>
      </c>
      <c r="F5" s="20" t="s">
        <v>7</v>
      </c>
      <c r="G5" s="21" t="s">
        <v>8</v>
      </c>
      <c r="H5" s="22" t="s">
        <v>9</v>
      </c>
      <c r="I5" s="23"/>
      <c r="J5" s="23"/>
      <c r="K5" s="23"/>
      <c r="L5" s="24"/>
      <c r="M5" s="24"/>
      <c r="N5" s="25"/>
    </row>
    <row r="6" spans="1:14" s="27" customFormat="1" x14ac:dyDescent="0.3">
      <c r="A6" s="26">
        <v>1</v>
      </c>
      <c r="B6" t="s">
        <v>10</v>
      </c>
      <c r="C6" s="27" t="s">
        <v>11</v>
      </c>
      <c r="D6" s="27" t="s">
        <v>12</v>
      </c>
      <c r="E6" s="27" t="s">
        <v>13</v>
      </c>
      <c r="F6" s="28">
        <v>13163.835800000003</v>
      </c>
      <c r="G6" s="29">
        <v>2063.9485060000002</v>
      </c>
      <c r="H6" s="30">
        <v>11099.887294000002</v>
      </c>
      <c r="I6" s="31"/>
      <c r="J6" s="31"/>
      <c r="K6" s="31"/>
      <c r="L6" s="31"/>
      <c r="M6" s="32"/>
      <c r="N6" s="33"/>
    </row>
    <row r="7" spans="1:14" s="27" customFormat="1" x14ac:dyDescent="0.3">
      <c r="A7" s="34">
        <v>2</v>
      </c>
      <c r="B7" t="s">
        <v>14</v>
      </c>
      <c r="C7" s="27" t="s">
        <v>11</v>
      </c>
      <c r="D7" s="27" t="s">
        <v>12</v>
      </c>
      <c r="E7" s="27" t="s">
        <v>13</v>
      </c>
      <c r="F7" s="28">
        <v>10908.017080000001</v>
      </c>
      <c r="G7" s="29">
        <v>1723.4211956000001</v>
      </c>
      <c r="H7" s="30">
        <v>9184.5958844000015</v>
      </c>
      <c r="J7" s="35"/>
      <c r="M7" s="36"/>
      <c r="N7" s="37"/>
    </row>
    <row r="8" spans="1:14" s="27" customFormat="1" x14ac:dyDescent="0.3">
      <c r="A8" s="34">
        <v>5</v>
      </c>
      <c r="B8" t="s">
        <v>15</v>
      </c>
      <c r="C8" s="27" t="s">
        <v>11</v>
      </c>
      <c r="D8" s="27" t="s">
        <v>12</v>
      </c>
      <c r="E8" s="27" t="s">
        <v>13</v>
      </c>
      <c r="F8" s="28">
        <v>8746.9240399999999</v>
      </c>
      <c r="G8" s="29">
        <v>1374.5746828000001</v>
      </c>
      <c r="H8" s="30">
        <v>7372.3493571999998</v>
      </c>
      <c r="I8" s="38"/>
      <c r="J8" s="35"/>
      <c r="K8" s="31"/>
      <c r="L8" s="31"/>
      <c r="M8" s="32"/>
      <c r="N8" s="33"/>
    </row>
    <row r="9" spans="1:14" s="27" customFormat="1" x14ac:dyDescent="0.3">
      <c r="A9" s="34">
        <v>7</v>
      </c>
      <c r="B9" t="s">
        <v>14</v>
      </c>
      <c r="C9" s="27" t="s">
        <v>11</v>
      </c>
      <c r="D9" s="27" t="s">
        <v>12</v>
      </c>
      <c r="E9" s="27" t="s">
        <v>13</v>
      </c>
      <c r="F9" s="28">
        <v>12010.315999999999</v>
      </c>
      <c r="G9" s="29">
        <v>5070.9951199999996</v>
      </c>
      <c r="H9" s="39">
        <v>6939.3208799999993</v>
      </c>
      <c r="J9" s="35"/>
      <c r="N9" s="40"/>
    </row>
    <row r="10" spans="1:14" s="27" customFormat="1" x14ac:dyDescent="0.3">
      <c r="A10" s="41">
        <v>34</v>
      </c>
      <c r="B10" t="s">
        <v>16</v>
      </c>
      <c r="C10" s="27" t="s">
        <v>17</v>
      </c>
      <c r="D10" s="27" t="s">
        <v>18</v>
      </c>
      <c r="E10" s="27" t="s">
        <v>13</v>
      </c>
      <c r="F10" s="28">
        <v>17402.28</v>
      </c>
      <c r="G10" s="29">
        <v>2880.5324000000001</v>
      </c>
      <c r="H10" s="30">
        <v>14521.747599999999</v>
      </c>
      <c r="I10" s="31"/>
      <c r="J10" s="35"/>
      <c r="K10" s="31"/>
      <c r="L10" s="31"/>
      <c r="M10" s="32"/>
      <c r="N10" s="33"/>
    </row>
    <row r="11" spans="1:14" s="27" customFormat="1" x14ac:dyDescent="0.3">
      <c r="A11" s="41">
        <v>35</v>
      </c>
      <c r="B11" t="s">
        <v>19</v>
      </c>
      <c r="C11" s="27" t="s">
        <v>17</v>
      </c>
      <c r="D11" s="27" t="s">
        <v>18</v>
      </c>
      <c r="E11" s="27" t="s">
        <v>13</v>
      </c>
      <c r="F11" s="28">
        <v>9695.83</v>
      </c>
      <c r="G11" s="29">
        <v>1195.8264000000001</v>
      </c>
      <c r="H11" s="30">
        <v>8500.0036</v>
      </c>
      <c r="I11" s="31"/>
      <c r="J11" s="35"/>
      <c r="K11" s="31"/>
      <c r="L11" s="31"/>
      <c r="M11" s="32"/>
      <c r="N11" s="33"/>
    </row>
    <row r="12" spans="1:14" s="27" customFormat="1" x14ac:dyDescent="0.3">
      <c r="A12" s="41">
        <v>36</v>
      </c>
      <c r="B12" t="s">
        <v>15</v>
      </c>
      <c r="C12" s="27" t="s">
        <v>17</v>
      </c>
      <c r="D12" s="27" t="s">
        <v>18</v>
      </c>
      <c r="E12" s="27" t="s">
        <v>13</v>
      </c>
      <c r="F12" s="28">
        <v>3260.87</v>
      </c>
      <c r="G12" s="29">
        <v>260.86959999999999</v>
      </c>
      <c r="H12" s="30">
        <v>3000.0003999999999</v>
      </c>
      <c r="I12" s="31"/>
      <c r="J12" s="35"/>
      <c r="K12" s="31"/>
      <c r="L12" s="31"/>
      <c r="M12" s="32"/>
      <c r="N12" s="33"/>
    </row>
    <row r="13" spans="1:14" s="27" customFormat="1" x14ac:dyDescent="0.3">
      <c r="A13" s="41">
        <v>43</v>
      </c>
      <c r="B13" t="s">
        <v>15</v>
      </c>
      <c r="C13" s="27" t="s">
        <v>17</v>
      </c>
      <c r="D13" s="27" t="s">
        <v>18</v>
      </c>
      <c r="E13" s="27" t="s">
        <v>13</v>
      </c>
      <c r="F13" s="28">
        <v>3260.87</v>
      </c>
      <c r="G13" s="29">
        <v>260.86959999999999</v>
      </c>
      <c r="H13" s="30">
        <v>3000.0003999999999</v>
      </c>
      <c r="I13" s="31"/>
      <c r="J13" s="35"/>
      <c r="K13" s="31"/>
      <c r="L13" s="31"/>
      <c r="M13" s="32"/>
      <c r="N13" s="33"/>
    </row>
    <row r="14" spans="1:14" s="27" customFormat="1" x14ac:dyDescent="0.3">
      <c r="A14" s="41">
        <v>42</v>
      </c>
      <c r="B14" t="s">
        <v>15</v>
      </c>
      <c r="C14" s="27" t="s">
        <v>17</v>
      </c>
      <c r="D14" s="27" t="s">
        <v>18</v>
      </c>
      <c r="E14" s="27" t="s">
        <v>13</v>
      </c>
      <c r="F14" s="28">
        <v>3260.87</v>
      </c>
      <c r="G14" s="29">
        <v>260.86959999999999</v>
      </c>
      <c r="H14" s="30">
        <v>3000.0003999999999</v>
      </c>
      <c r="I14" s="31"/>
      <c r="J14" s="35"/>
      <c r="K14" s="31"/>
      <c r="L14" s="31"/>
      <c r="M14" s="32"/>
      <c r="N14" s="33"/>
    </row>
    <row r="15" spans="1:14" s="27" customFormat="1" x14ac:dyDescent="0.3">
      <c r="A15" s="41">
        <v>44</v>
      </c>
      <c r="B15" t="s">
        <v>15</v>
      </c>
      <c r="C15" s="27" t="s">
        <v>17</v>
      </c>
      <c r="D15" s="27" t="s">
        <v>18</v>
      </c>
      <c r="E15" s="27" t="s">
        <v>13</v>
      </c>
      <c r="F15" s="28">
        <v>5434.7800000000007</v>
      </c>
      <c r="G15" s="29">
        <v>434.78240000000005</v>
      </c>
      <c r="H15" s="30">
        <v>4999.9976000000006</v>
      </c>
      <c r="I15" s="31"/>
      <c r="J15" s="35"/>
      <c r="K15" s="31"/>
      <c r="L15" s="31"/>
      <c r="M15" s="32"/>
      <c r="N15" s="33"/>
    </row>
    <row r="16" spans="1:14" s="27" customFormat="1" x14ac:dyDescent="0.3">
      <c r="A16" s="41">
        <v>45</v>
      </c>
      <c r="B16" t="s">
        <v>15</v>
      </c>
      <c r="C16" s="27" t="s">
        <v>17</v>
      </c>
      <c r="D16" s="27" t="s">
        <v>18</v>
      </c>
      <c r="E16" s="27" t="s">
        <v>13</v>
      </c>
      <c r="F16" s="28">
        <v>5434.7800000000007</v>
      </c>
      <c r="G16" s="29">
        <v>434.78240000000005</v>
      </c>
      <c r="H16" s="30">
        <v>4999.9976000000006</v>
      </c>
      <c r="I16" s="31"/>
      <c r="J16" s="35"/>
      <c r="K16" s="31"/>
      <c r="L16" s="31"/>
      <c r="M16" s="32"/>
      <c r="N16" s="33"/>
    </row>
    <row r="17" spans="1:37" s="27" customFormat="1" x14ac:dyDescent="0.3">
      <c r="A17" s="42">
        <v>26</v>
      </c>
      <c r="B17" t="s">
        <v>20</v>
      </c>
      <c r="C17" s="27" t="s">
        <v>17</v>
      </c>
      <c r="D17" s="27" t="s">
        <v>18</v>
      </c>
      <c r="E17" s="27" t="s">
        <v>13</v>
      </c>
      <c r="F17" s="28">
        <v>1196.56</v>
      </c>
      <c r="G17" s="29">
        <v>95.724800000000002</v>
      </c>
      <c r="H17" s="30">
        <v>1100.8352</v>
      </c>
      <c r="I17" s="31"/>
      <c r="J17" s="35"/>
      <c r="K17" s="31"/>
      <c r="L17" s="31"/>
      <c r="M17" s="32"/>
      <c r="N17" s="33"/>
    </row>
    <row r="18" spans="1:37" s="27" customFormat="1" x14ac:dyDescent="0.3">
      <c r="A18" s="34">
        <v>41</v>
      </c>
      <c r="B18" t="s">
        <v>21</v>
      </c>
      <c r="C18" s="27" t="s">
        <v>17</v>
      </c>
      <c r="D18" s="27" t="s">
        <v>18</v>
      </c>
      <c r="E18" s="27" t="s">
        <v>13</v>
      </c>
      <c r="F18" s="28">
        <v>3260.87</v>
      </c>
      <c r="G18" s="29">
        <v>260.86959999999999</v>
      </c>
      <c r="H18" s="39">
        <v>3000.0003999999999</v>
      </c>
      <c r="J18" s="35"/>
      <c r="N18" s="40"/>
    </row>
    <row r="19" spans="1:37" s="27" customFormat="1" x14ac:dyDescent="0.3">
      <c r="A19" s="42">
        <v>40</v>
      </c>
      <c r="B19" t="s">
        <v>15</v>
      </c>
      <c r="C19" s="27" t="s">
        <v>17</v>
      </c>
      <c r="D19" s="27" t="s">
        <v>18</v>
      </c>
      <c r="E19" s="27" t="s">
        <v>13</v>
      </c>
      <c r="F19" s="28">
        <v>2717.39</v>
      </c>
      <c r="G19" s="29">
        <v>217.3912</v>
      </c>
      <c r="H19" s="39">
        <v>2499.9987999999998</v>
      </c>
      <c r="I19" s="31"/>
      <c r="J19" s="35"/>
      <c r="K19" s="31"/>
      <c r="L19" s="31"/>
      <c r="M19" s="32"/>
      <c r="N19" s="33"/>
    </row>
    <row r="20" spans="1:37" s="27" customFormat="1" x14ac:dyDescent="0.3">
      <c r="A20" s="42">
        <v>27</v>
      </c>
      <c r="B20" t="s">
        <v>20</v>
      </c>
      <c r="C20" s="27" t="s">
        <v>11</v>
      </c>
      <c r="D20" s="27" t="s">
        <v>12</v>
      </c>
      <c r="E20" s="27" t="s">
        <v>13</v>
      </c>
      <c r="F20" s="28">
        <v>12200.965800000002</v>
      </c>
      <c r="G20" s="29">
        <v>1955.7972640000003</v>
      </c>
      <c r="H20" s="30">
        <v>10245.168536000001</v>
      </c>
      <c r="I20" s="31"/>
      <c r="J20" s="35"/>
      <c r="K20" s="31"/>
      <c r="L20" s="31"/>
      <c r="M20" s="32"/>
      <c r="N20" s="33"/>
    </row>
    <row r="21" spans="1:37" s="27" customFormat="1" x14ac:dyDescent="0.3">
      <c r="A21" s="42">
        <v>25</v>
      </c>
      <c r="B21" t="s">
        <v>14</v>
      </c>
      <c r="C21" s="27" t="s">
        <v>22</v>
      </c>
      <c r="D21" s="27" t="s">
        <v>22</v>
      </c>
      <c r="E21" s="27" t="s">
        <v>13</v>
      </c>
      <c r="F21" s="28">
        <v>4500</v>
      </c>
      <c r="G21" s="29">
        <v>373.4</v>
      </c>
      <c r="H21" s="30">
        <v>4126.6000000000004</v>
      </c>
      <c r="I21" s="31"/>
      <c r="J21" s="35"/>
      <c r="K21" s="31"/>
      <c r="L21" s="31"/>
      <c r="M21" s="32"/>
      <c r="N21" s="33"/>
    </row>
    <row r="22" spans="1:37" s="27" customFormat="1" x14ac:dyDescent="0.3">
      <c r="A22" s="42">
        <v>24</v>
      </c>
      <c r="B22" t="s">
        <v>23</v>
      </c>
      <c r="C22" s="27" t="s">
        <v>11</v>
      </c>
      <c r="D22" s="27" t="s">
        <v>12</v>
      </c>
      <c r="E22" s="27" t="s">
        <v>13</v>
      </c>
      <c r="F22" s="28">
        <v>8541.5957333333336</v>
      </c>
      <c r="G22" s="29">
        <v>1412.6176586666666</v>
      </c>
      <c r="H22" s="30">
        <v>7128.9780746666675</v>
      </c>
      <c r="I22" s="38"/>
      <c r="J22" s="35"/>
      <c r="K22" s="31"/>
      <c r="L22" s="31"/>
      <c r="M22" s="32"/>
      <c r="N22" s="33"/>
    </row>
    <row r="23" spans="1:37" s="27" customFormat="1" x14ac:dyDescent="0.3">
      <c r="A23" s="34">
        <v>14</v>
      </c>
      <c r="B23" t="s">
        <v>24</v>
      </c>
      <c r="C23" s="27" t="s">
        <v>11</v>
      </c>
      <c r="D23" s="27" t="s">
        <v>12</v>
      </c>
      <c r="E23" s="27" t="s">
        <v>13</v>
      </c>
      <c r="F23" s="28">
        <v>11860.604346666669</v>
      </c>
      <c r="G23" s="29">
        <v>1993.5723042666668</v>
      </c>
      <c r="H23" s="39">
        <v>9867.032042400002</v>
      </c>
      <c r="J23" s="35"/>
      <c r="M23" s="36"/>
      <c r="N23" s="37"/>
    </row>
    <row r="24" spans="1:37" s="27" customFormat="1" x14ac:dyDescent="0.3">
      <c r="A24" s="34">
        <v>15</v>
      </c>
      <c r="B24" t="s">
        <v>25</v>
      </c>
      <c r="C24" s="27" t="s">
        <v>11</v>
      </c>
      <c r="D24" s="27" t="s">
        <v>12</v>
      </c>
      <c r="E24" s="27" t="s">
        <v>13</v>
      </c>
      <c r="F24" s="28">
        <v>10949.55876</v>
      </c>
      <c r="G24" s="29">
        <v>1735.1991132000001</v>
      </c>
      <c r="H24" s="39">
        <v>9214.3596467999996</v>
      </c>
      <c r="J24" s="35"/>
      <c r="M24" s="36"/>
      <c r="N24" s="37"/>
    </row>
    <row r="25" spans="1:37" s="27" customFormat="1" x14ac:dyDescent="0.3">
      <c r="A25" s="34">
        <v>16</v>
      </c>
      <c r="B25" t="s">
        <v>10</v>
      </c>
      <c r="C25" s="27" t="s">
        <v>11</v>
      </c>
      <c r="D25" s="27" t="s">
        <v>12</v>
      </c>
      <c r="E25" s="27" t="s">
        <v>13</v>
      </c>
      <c r="F25" s="28">
        <v>12236.975960000002</v>
      </c>
      <c r="G25" s="29">
        <v>1907.8883172000001</v>
      </c>
      <c r="H25" s="39">
        <v>10329.087642800001</v>
      </c>
      <c r="J25" s="35"/>
      <c r="M25" s="36"/>
      <c r="N25" s="37"/>
    </row>
    <row r="26" spans="1:37" s="27" customFormat="1" x14ac:dyDescent="0.3">
      <c r="A26" s="43">
        <v>17</v>
      </c>
      <c r="B26" t="s">
        <v>26</v>
      </c>
      <c r="C26" s="27" t="s">
        <v>11</v>
      </c>
      <c r="D26" s="27" t="s">
        <v>12</v>
      </c>
      <c r="E26" s="27" t="s">
        <v>13</v>
      </c>
      <c r="F26" s="28">
        <v>10626.57404</v>
      </c>
      <c r="G26" s="29">
        <v>3637.3231827999998</v>
      </c>
      <c r="H26" s="39">
        <v>6989.2508571999997</v>
      </c>
      <c r="I26" s="38"/>
      <c r="J26" s="35"/>
      <c r="K26" s="31"/>
      <c r="L26" s="31"/>
      <c r="M26" s="32"/>
      <c r="N26" s="33"/>
    </row>
    <row r="27" spans="1:37" s="27" customFormat="1" x14ac:dyDescent="0.3">
      <c r="A27" s="44">
        <v>18</v>
      </c>
      <c r="B27" t="s">
        <v>27</v>
      </c>
      <c r="C27" s="27" t="s">
        <v>11</v>
      </c>
      <c r="D27" s="27" t="s">
        <v>28</v>
      </c>
      <c r="E27" s="27" t="s">
        <v>13</v>
      </c>
      <c r="F27" s="28">
        <v>10374.512266666667</v>
      </c>
      <c r="G27" s="29">
        <v>0</v>
      </c>
      <c r="H27" s="30">
        <v>10374.512266666667</v>
      </c>
      <c r="I27" s="31"/>
      <c r="J27" s="35"/>
      <c r="K27" s="31"/>
      <c r="L27" s="31"/>
      <c r="M27" s="32"/>
      <c r="N27" s="33"/>
    </row>
    <row r="28" spans="1:37" s="27" customFormat="1" x14ac:dyDescent="0.3">
      <c r="A28" s="34">
        <v>20</v>
      </c>
      <c r="B28" t="s">
        <v>27</v>
      </c>
      <c r="C28" s="27" t="s">
        <v>11</v>
      </c>
      <c r="D28" s="27" t="s">
        <v>28</v>
      </c>
      <c r="E28" s="27" t="s">
        <v>13</v>
      </c>
      <c r="F28" s="28">
        <v>5784.4900000000007</v>
      </c>
      <c r="G28" s="29">
        <v>0</v>
      </c>
      <c r="H28" s="39">
        <v>5784.4900000000007</v>
      </c>
      <c r="J28" s="35"/>
      <c r="N28" s="40"/>
    </row>
    <row r="29" spans="1:37" s="27" customFormat="1" x14ac:dyDescent="0.3">
      <c r="A29" s="45">
        <v>21</v>
      </c>
      <c r="B29" t="s">
        <v>29</v>
      </c>
      <c r="C29" s="27" t="s">
        <v>11</v>
      </c>
      <c r="D29" s="27" t="s">
        <v>12</v>
      </c>
      <c r="E29" s="27" t="s">
        <v>13</v>
      </c>
      <c r="F29" s="28">
        <v>13157.74</v>
      </c>
      <c r="G29" s="29">
        <v>3481.6517642666668</v>
      </c>
      <c r="H29" s="46">
        <v>14253.630582400001</v>
      </c>
      <c r="I29" s="31"/>
      <c r="J29" s="35"/>
      <c r="K29" s="31"/>
      <c r="L29" s="31"/>
      <c r="M29" s="32"/>
      <c r="N29" s="33"/>
    </row>
    <row r="30" spans="1:37" s="52" customFormat="1" x14ac:dyDescent="0.3">
      <c r="A30" s="47" t="s">
        <v>30</v>
      </c>
      <c r="B30" s="48"/>
      <c r="C30" s="49"/>
      <c r="D30" s="49"/>
      <c r="E30" s="49" t="s">
        <v>31</v>
      </c>
      <c r="F30" s="49">
        <f>SUBTOTAL(109,NOMINA[TOTAL PERCEPCIONES])</f>
        <v>199987.20982666663</v>
      </c>
      <c r="G30" s="49">
        <f>SUBTOTAL(109,NOMINA[TOTAL DEDUCCIONES])</f>
        <v>33032.907108800006</v>
      </c>
      <c r="H30" s="50">
        <f>SUM(H6:H29)</f>
        <v>171531.84506453335</v>
      </c>
      <c r="I30" s="36"/>
      <c r="J30" s="36"/>
      <c r="K30" s="36"/>
      <c r="L30" s="36"/>
      <c r="M30" s="51"/>
      <c r="N30" s="37"/>
    </row>
    <row r="31" spans="1:37" s="1" customFormat="1" x14ac:dyDescent="0.3">
      <c r="A31"/>
      <c r="B31"/>
      <c r="C31"/>
      <c r="D31"/>
      <c r="E31"/>
      <c r="F31" s="54"/>
      <c r="G31" s="54"/>
      <c r="M31" s="2"/>
      <c r="N31" s="3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s="1" customFormat="1" x14ac:dyDescent="0.3">
      <c r="A32"/>
      <c r="B32"/>
      <c r="C32"/>
      <c r="D32"/>
      <c r="E32"/>
      <c r="F32" s="54"/>
      <c r="G32" s="54"/>
      <c r="M32" s="2"/>
      <c r="N32" s="3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s="1" customFormat="1" x14ac:dyDescent="0.3">
      <c r="A33"/>
      <c r="B33"/>
      <c r="C33"/>
      <c r="D33"/>
      <c r="E33"/>
      <c r="F33" s="53"/>
      <c r="G33" s="54"/>
      <c r="M33" s="2"/>
      <c r="N33" s="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s="1" customFormat="1" x14ac:dyDescent="0.3">
      <c r="A34"/>
      <c r="B34"/>
      <c r="C34"/>
      <c r="D34"/>
      <c r="E34"/>
      <c r="F34" s="54"/>
      <c r="G34" s="54"/>
      <c r="M34" s="2"/>
      <c r="N34" s="3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s="1" customFormat="1" x14ac:dyDescent="0.3">
      <c r="A35"/>
      <c r="B35"/>
      <c r="C35"/>
      <c r="D35"/>
      <c r="E35"/>
      <c r="F35" s="54"/>
      <c r="G35" s="54"/>
      <c r="M35" s="2"/>
      <c r="N35" s="3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s="1" customFormat="1" x14ac:dyDescent="0.3">
      <c r="A36"/>
      <c r="B36"/>
      <c r="C36"/>
      <c r="D36"/>
      <c r="E36"/>
      <c r="F36" s="54"/>
      <c r="G36" s="54"/>
      <c r="M36" s="2"/>
      <c r="N36" s="3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s="1" customFormat="1" x14ac:dyDescent="0.3">
      <c r="A37"/>
      <c r="B37"/>
      <c r="C37"/>
      <c r="D37"/>
      <c r="E37"/>
      <c r="F37" s="54"/>
      <c r="G37" s="54"/>
      <c r="M37" s="2"/>
      <c r="N37" s="3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s="1" customFormat="1" x14ac:dyDescent="0.3">
      <c r="A38"/>
      <c r="B38"/>
      <c r="C38"/>
      <c r="D38"/>
      <c r="E38"/>
      <c r="F38" s="54"/>
      <c r="G38" s="54"/>
      <c r="M38" s="2"/>
      <c r="N38" s="3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s="1" customFormat="1" x14ac:dyDescent="0.3">
      <c r="A39"/>
      <c r="B39"/>
      <c r="C39"/>
      <c r="D39"/>
      <c r="E39"/>
      <c r="F39" s="54"/>
      <c r="G39" s="54"/>
      <c r="M39" s="2"/>
      <c r="N39" s="3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s="1" customFormat="1" x14ac:dyDescent="0.3">
      <c r="A40"/>
      <c r="B40"/>
      <c r="C40"/>
      <c r="D40"/>
      <c r="E40"/>
      <c r="F40" s="54"/>
      <c r="G40" s="54"/>
      <c r="M40" s="2"/>
      <c r="N40" s="3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s="1" customFormat="1" x14ac:dyDescent="0.3">
      <c r="A41"/>
      <c r="B41"/>
      <c r="C41"/>
      <c r="D41"/>
      <c r="E41"/>
      <c r="F41" s="54"/>
      <c r="G41" s="54"/>
      <c r="M41" s="2"/>
      <c r="N41" s="3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s="1" customFormat="1" x14ac:dyDescent="0.3">
      <c r="A42"/>
      <c r="B42"/>
      <c r="C42"/>
      <c r="D42"/>
      <c r="E42"/>
      <c r="F42" s="54"/>
      <c r="G42" s="54"/>
      <c r="M42" s="2"/>
      <c r="N42" s="3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</sheetData>
  <mergeCells count="3">
    <mergeCell ref="A2:F3"/>
    <mergeCell ref="G2:H2"/>
    <mergeCell ref="I2:M4"/>
  </mergeCells>
  <pageMargins left="0.23622047244094491" right="0.23622047244094491" top="0.74803149606299213" bottom="0.74803149606299213" header="0.31496062992125984" footer="0.31496062992125984"/>
  <pageSetup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1ERA FEBRERO 2026</vt:lpstr>
      <vt:lpstr>'1ERA FEBRERO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2026-02-18T04:07:46Z</dcterms:created>
  <dcterms:modified xsi:type="dcterms:W3CDTF">2026-02-18T04:11:26Z</dcterms:modified>
</cp:coreProperties>
</file>